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osnovskoe\Downloads\"/>
    </mc:Choice>
  </mc:AlternateContent>
  <bookViews>
    <workbookView xWindow="0" yWindow="0" windowWidth="18960" windowHeight="73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8" i="1"/>
  <c r="L137" i="1"/>
  <c r="L127" i="1"/>
  <c r="L118" i="1"/>
  <c r="L119" i="1" s="1"/>
  <c r="L108" i="1"/>
  <c r="L99" i="1"/>
  <c r="L89" i="1"/>
  <c r="L100" i="1" s="1"/>
  <c r="L80" i="1"/>
  <c r="L70" i="1"/>
  <c r="L61" i="1"/>
  <c r="L51" i="1"/>
  <c r="L62" i="1" s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G81" i="1" s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95" i="1" l="1"/>
  <c r="H195" i="1"/>
  <c r="H176" i="1"/>
  <c r="J176" i="1"/>
  <c r="H157" i="1"/>
  <c r="H138" i="1"/>
  <c r="J138" i="1"/>
  <c r="I119" i="1"/>
  <c r="H119" i="1"/>
  <c r="J100" i="1"/>
  <c r="F100" i="1"/>
  <c r="J62" i="1"/>
  <c r="F62" i="1"/>
  <c r="I62" i="1"/>
  <c r="F81" i="1"/>
  <c r="G100" i="1"/>
  <c r="G138" i="1"/>
  <c r="I157" i="1"/>
  <c r="G176" i="1"/>
  <c r="L24" i="1"/>
  <c r="L196" i="1" s="1"/>
  <c r="L81" i="1"/>
  <c r="L176" i="1"/>
  <c r="F43" i="1"/>
  <c r="H62" i="1"/>
  <c r="J81" i="1"/>
  <c r="H100" i="1"/>
  <c r="J119" i="1"/>
  <c r="I138" i="1"/>
  <c r="G157" i="1"/>
  <c r="I176" i="1"/>
  <c r="G195" i="1"/>
  <c r="J43" i="1"/>
  <c r="H81" i="1"/>
  <c r="I100" i="1"/>
  <c r="G119" i="1"/>
  <c r="G62" i="1"/>
  <c r="I81" i="1"/>
  <c r="I43" i="1"/>
  <c r="H43" i="1"/>
  <c r="G43" i="1"/>
  <c r="F119" i="1"/>
  <c r="F138" i="1"/>
  <c r="F157" i="1"/>
  <c r="F176" i="1"/>
  <c r="F195" i="1"/>
  <c r="I24" i="1"/>
  <c r="F24" i="1"/>
  <c r="J24" i="1"/>
  <c r="H24" i="1"/>
  <c r="G24" i="1"/>
  <c r="I196" i="1" l="1"/>
  <c r="H196" i="1"/>
  <c r="J196" i="1"/>
  <c r="F196" i="1"/>
  <c r="G196" i="1"/>
</calcChain>
</file>

<file path=xl/sharedStrings.xml><?xml version="1.0" encoding="utf-8"?>
<sst xmlns="http://schemas.openxmlformats.org/spreadsheetml/2006/main" count="285" uniqueCount="110">
  <si>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</si>
  <si>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</si>
  <si>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</si>
  <si>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</si>
  <si>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</si>
  <si>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</si>
  <si>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</si>
  <si>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</si>
  <si>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</si>
  <si>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</si>
  <si>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</si>
  <si>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</si>
  <si>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</si>
  <si>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</si>
  <si>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</si>
  <si>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</si>
  <si>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</si>
  <si>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</si>
  <si>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</si>
  <si>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</si>
  <si>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</si>
  <si>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</si>
  <si>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</si>
  <si>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</si>
  <si>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</si>
  <si>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</si>
  <si>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</si>
  <si>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</si>
  <si>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</si>
  <si>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</si>
  <si>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</si>
  <si>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</si>
  <si>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</si>
  <si>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</si>
  <si>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</si>
  <si>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</si>
  <si>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</si>
  <si>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</si>
  <si>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</si>
  <si>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"Сосновская СОШ"</t>
  </si>
  <si>
    <t>Директор</t>
  </si>
  <si>
    <t>Елфимова Е.К.</t>
  </si>
  <si>
    <t>Каша пшенная молочная с маслом сливочным</t>
  </si>
  <si>
    <t>Кофейный напиток с молоком</t>
  </si>
  <si>
    <t>Хлеб пшеничный витаминизированный</t>
  </si>
  <si>
    <t>Огурцы свежие или овощи порц. (помидоры свежие, свекла отварная, морковь отварная, кукуруза консер., горошек зеленый консер.)</t>
  </si>
  <si>
    <t>Суп картофельный со сметаной и отварной говядиной</t>
  </si>
  <si>
    <t>Макаронные изделия отварные</t>
  </si>
  <si>
    <t>Гуляш из мяса говядины с молочным соусом</t>
  </si>
  <si>
    <t>Напиток витаминизированный "Витошка"</t>
  </si>
  <si>
    <t>Хлеб ржаной</t>
  </si>
  <si>
    <t>Каша рисовая молочная жидкая с маслом сливочным</t>
  </si>
  <si>
    <t>Чай с молоком</t>
  </si>
  <si>
    <t>Хлеб пшеничный витаминизированный с сыром твердым порционным</t>
  </si>
  <si>
    <t>Салат из свежих огурцов с раст. Маслом или овощи порц. (огурцы свежие, огурцы соленые, помидоры свежие, свекла отварная, горошек зеленый консер.)</t>
  </si>
  <si>
    <t>Суп картофельный с бобовыми с мясом кур отварных</t>
  </si>
  <si>
    <t>Биточки (котлеты) из рыбы или суфле из рыбы</t>
  </si>
  <si>
    <t>Пюре картофельное</t>
  </si>
  <si>
    <t>Напиток из шиповника</t>
  </si>
  <si>
    <t>Каша молочная ассорти (рис, кукуруза) с маслом сливочным</t>
  </si>
  <si>
    <t>Какао с молоком</t>
  </si>
  <si>
    <t>Хлеб пшеничный витаминизированный с маслом крестьянским несоленым</t>
  </si>
  <si>
    <t>Салат из отварной свеклы с солеными огурцами и растительным маслом или овощи порц.</t>
  </si>
  <si>
    <t>Борщ с морской капустой со сметаной и мясом говядины отварной</t>
  </si>
  <si>
    <t>Плов из мяса кур</t>
  </si>
  <si>
    <t>Компот из изюма</t>
  </si>
  <si>
    <t xml:space="preserve">                                                                                                                                              </t>
  </si>
  <si>
    <t>Омлет запеченый или паровой</t>
  </si>
  <si>
    <t>Салат из морской капусты с припущенной морковью с м.р. Или овощи порц.</t>
  </si>
  <si>
    <t>Суп из овощей со сметаной и мясом говядины отварной</t>
  </si>
  <si>
    <t>Гуляш из мяса говядины или печень в молочном соусе</t>
  </si>
  <si>
    <t>Каша гречневая вязкая</t>
  </si>
  <si>
    <t>Напиток клюквенный</t>
  </si>
  <si>
    <t>Каша молочная ассорти (рис, пшено) с маслом словочным</t>
  </si>
  <si>
    <t>Чай с лимоном</t>
  </si>
  <si>
    <t>Хлеб пшеничный витаминизированный с маслом крестьянским несоленым или джемом</t>
  </si>
  <si>
    <t>Огурцы свежие или овощи порц.</t>
  </si>
  <si>
    <t>Суп крестьянский с крупой со сметаной и мясом говядины отварной</t>
  </si>
  <si>
    <t>мясо говядины тушеное с овощами</t>
  </si>
  <si>
    <t>Напиток апельсиновый или лимонный</t>
  </si>
  <si>
    <t>Каша манная молочная с маслом сливочным</t>
  </si>
  <si>
    <t>Чай</t>
  </si>
  <si>
    <t>Хлеб пшеничный витам. Или бато с каротином с сыром твердым (порц.)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</si>
  <si>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</si>
  <si>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Суп картофельный с макаронными изделиями и мясом говядины отварной</t>
  </si>
  <si>
    <t>Плов из мяса говядины</t>
  </si>
  <si>
    <t>Компот из сухофруктов</t>
  </si>
  <si>
    <t>Салат из белокачанной капусты с раст. маслом</t>
  </si>
  <si>
    <t>Запеканка из творога со сгущенным молоком</t>
  </si>
  <si>
    <t>Хлеб пшеничный витамин. или батон с каротином и с сыром твердым порц.</t>
  </si>
  <si>
    <t>Щи из свежей капусты со сметаной и мясом кур отварным</t>
  </si>
  <si>
    <t>Котлета из мяса кур</t>
  </si>
  <si>
    <t>Горошница с маслом</t>
  </si>
  <si>
    <t>Каша гречневая молочная с маслом сливочным</t>
  </si>
  <si>
    <t>Хлеб пшеничный витам. или батон с каротином и с сыром твердым порц.</t>
  </si>
  <si>
    <t>Суп картофельный с рыбой</t>
  </si>
  <si>
    <t>Биточки (котлеты) из мяса говядины паровые</t>
  </si>
  <si>
    <t>Капуста тушеная</t>
  </si>
  <si>
    <t>Напиток витамизированный "Витошка"</t>
  </si>
  <si>
    <t>Каша ячневая молочная с маслом сливочным</t>
  </si>
  <si>
    <t>Хлеб пшеничный витаминизированный или батон с каротином и с сыром твердым порц.</t>
  </si>
  <si>
    <t>Салат из отварной свеклы с растительным маслом или овощи порц.</t>
  </si>
  <si>
    <t>Свекольник со сметаной и с мясом кур отварных</t>
  </si>
  <si>
    <t>Рыба запеченая в амлете</t>
  </si>
  <si>
    <t>Каша геркулесовая молочная с маслом сливочным</t>
  </si>
  <si>
    <t>Хлеб пшеничный витаминизированный с сыром твердым порц.</t>
  </si>
  <si>
    <t>Икра кабачковая пром. пр-ва или овощи порционные</t>
  </si>
  <si>
    <t>Рассольник с крупой и сметаной, с мясом кур отварных</t>
  </si>
  <si>
    <t>Рагу из мяса кур</t>
  </si>
  <si>
    <t>Компот из сухофруктов и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</si>
</sst>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J192" sqref="J1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6.5</v>
      </c>
      <c r="H6" s="40">
        <v>2.9</v>
      </c>
      <c r="I6" s="40">
        <v>9.5</v>
      </c>
      <c r="J6" s="40">
        <v>205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3</v>
      </c>
      <c r="H8" s="43">
        <v>0.4</v>
      </c>
      <c r="I8" s="43">
        <v>18.7</v>
      </c>
      <c r="J8" s="43">
        <v>92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</v>
      </c>
      <c r="H9" s="43">
        <v>1.62</v>
      </c>
      <c r="I9" s="43">
        <v>0</v>
      </c>
      <c r="J9" s="43">
        <v>21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440</v>
      </c>
      <c r="G13" s="19">
        <f t="shared" ref="G13:J13" si="0">SUM(G6:G12)</f>
        <v>12.5</v>
      </c>
      <c r="H13" s="19">
        <f t="shared" si="0"/>
        <v>4.92</v>
      </c>
      <c r="I13" s="19">
        <f t="shared" si="0"/>
        <v>28.2</v>
      </c>
      <c r="J13" s="19">
        <f t="shared" si="0"/>
        <v>318</v>
      </c>
      <c r="K13" s="25"/>
      <c r="L13" s="19">
        <f t="shared" ref="L13" si="1">SUM(L6:L12)</f>
        <v>0</v>
      </c>
    </row>
    <row r="14" spans="1:12" ht="38.2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0.48</v>
      </c>
      <c r="H14" s="43">
        <v>2.2999999999999998</v>
      </c>
      <c r="I14" s="43">
        <v>9.4</v>
      </c>
      <c r="J14" s="43">
        <v>66.400000000000006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210</v>
      </c>
      <c r="G15" s="43">
        <v>4.0999999999999996</v>
      </c>
      <c r="H15" s="43">
        <v>15.82</v>
      </c>
      <c r="I15" s="43">
        <v>6.47</v>
      </c>
      <c r="J15" s="43">
        <v>235.3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140</v>
      </c>
      <c r="G16" s="43">
        <v>15.7</v>
      </c>
      <c r="H16" s="43">
        <v>7.8</v>
      </c>
      <c r="I16" s="43">
        <v>52.4</v>
      </c>
      <c r="J16" s="43">
        <v>320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5.3</v>
      </c>
      <c r="H17" s="43">
        <v>0</v>
      </c>
      <c r="I17" s="43">
        <v>19</v>
      </c>
      <c r="J17" s="43">
        <v>80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</v>
      </c>
      <c r="H18" s="43">
        <v>0.5</v>
      </c>
      <c r="I18" s="43">
        <v>23.4</v>
      </c>
      <c r="J18" s="43">
        <v>115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50</v>
      </c>
      <c r="G19" s="43">
        <v>3.8</v>
      </c>
      <c r="H19" s="43">
        <v>0.5</v>
      </c>
      <c r="I19" s="43">
        <v>13.4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50</v>
      </c>
      <c r="F20" s="43">
        <v>40</v>
      </c>
      <c r="G20" s="43">
        <v>2.6</v>
      </c>
      <c r="H20" s="43">
        <v>26.92</v>
      </c>
      <c r="I20" s="43">
        <v>125.51</v>
      </c>
      <c r="J20" s="43">
        <v>896.3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 t="shared" ref="G23:J23" si="2">SUM(G14:G22)</f>
        <v>31.980000000000004</v>
      </c>
      <c r="H23" s="19">
        <f t="shared" si="2"/>
        <v>53.84</v>
      </c>
      <c r="I23" s="19">
        <f t="shared" si="2"/>
        <v>249.57999999999998</v>
      </c>
      <c r="J23" s="19">
        <f t="shared" si="2"/>
        <v>1783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1290</v>
      </c>
      <c r="G24" s="32">
        <f t="shared" ref="G24:J24" si="4">G13+G23</f>
        <v>44.480000000000004</v>
      </c>
      <c r="H24" s="32">
        <f t="shared" si="4"/>
        <v>58.760000000000005</v>
      </c>
      <c r="I24" s="32">
        <f t="shared" si="4"/>
        <v>277.77999999999997</v>
      </c>
      <c r="J24" s="32">
        <f t="shared" si="4"/>
        <v>2101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200</v>
      </c>
      <c r="G25" s="40">
        <v>5</v>
      </c>
      <c r="H25" s="40">
        <v>7</v>
      </c>
      <c r="I25" s="40">
        <v>31.2</v>
      </c>
      <c r="J25" s="40">
        <v>210</v>
      </c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1.5</v>
      </c>
      <c r="H27" s="43">
        <v>0.4</v>
      </c>
      <c r="I27" s="43">
        <v>18.7</v>
      </c>
      <c r="J27" s="43">
        <v>92</v>
      </c>
      <c r="K27" s="44"/>
      <c r="L27" s="43"/>
    </row>
    <row r="28" spans="1:12" ht="25.5" x14ac:dyDescent="0.25">
      <c r="A28" s="14"/>
      <c r="B28" s="15"/>
      <c r="C28" s="11"/>
      <c r="D28" s="7" t="s">
        <v>23</v>
      </c>
      <c r="E28" s="42" t="s">
        <v>53</v>
      </c>
      <c r="F28" s="43">
        <v>46</v>
      </c>
      <c r="G28" s="43">
        <v>4.5599999999999996</v>
      </c>
      <c r="H28" s="43">
        <v>2.12</v>
      </c>
      <c r="I28" s="43">
        <v>14.7</v>
      </c>
      <c r="J28" s="43">
        <v>94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446</v>
      </c>
      <c r="G32" s="19">
        <f t="shared" ref="G32" si="6">SUM(G25:G31)</f>
        <v>11.059999999999999</v>
      </c>
      <c r="H32" s="19">
        <f t="shared" ref="H32" si="7">SUM(H25:H31)</f>
        <v>9.52</v>
      </c>
      <c r="I32" s="19">
        <f t="shared" ref="I32" si="8">SUM(I25:I31)</f>
        <v>64.599999999999994</v>
      </c>
      <c r="J32" s="19">
        <f t="shared" ref="J32:L32" si="9">SUM(J25:J31)</f>
        <v>396</v>
      </c>
      <c r="K32" s="25"/>
      <c r="L32" s="19">
        <f t="shared" si="9"/>
        <v>0</v>
      </c>
    </row>
    <row r="33" spans="1:12" ht="38.2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54</v>
      </c>
      <c r="F33" s="43">
        <v>70</v>
      </c>
      <c r="G33" s="43">
        <v>0.49</v>
      </c>
      <c r="H33" s="43">
        <v>12.1</v>
      </c>
      <c r="I33" s="43">
        <v>13.7</v>
      </c>
      <c r="J33" s="43">
        <v>188</v>
      </c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55</v>
      </c>
      <c r="F34" s="43">
        <v>210</v>
      </c>
      <c r="G34" s="43">
        <v>6.8</v>
      </c>
      <c r="H34" s="43">
        <v>14.5</v>
      </c>
      <c r="I34" s="43">
        <v>2.42</v>
      </c>
      <c r="J34" s="43">
        <v>225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56</v>
      </c>
      <c r="F35" s="43">
        <v>100</v>
      </c>
      <c r="G35" s="43">
        <v>17</v>
      </c>
      <c r="H35" s="43">
        <v>4.2</v>
      </c>
      <c r="I35" s="43">
        <v>20.6</v>
      </c>
      <c r="J35" s="43">
        <v>133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57</v>
      </c>
      <c r="F36" s="43">
        <v>150</v>
      </c>
      <c r="G36" s="43">
        <v>3.1</v>
      </c>
      <c r="H36" s="43">
        <v>0.1</v>
      </c>
      <c r="I36" s="43">
        <v>17.899999999999999</v>
      </c>
      <c r="J36" s="43">
        <v>74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58</v>
      </c>
      <c r="F37" s="43">
        <v>200</v>
      </c>
      <c r="G37" s="43">
        <v>0.2</v>
      </c>
      <c r="H37" s="43">
        <v>0.5</v>
      </c>
      <c r="I37" s="43">
        <v>23.4</v>
      </c>
      <c r="J37" s="43">
        <v>114.8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50</v>
      </c>
      <c r="G38" s="43">
        <v>3.8</v>
      </c>
      <c r="H38" s="43">
        <v>0.5</v>
      </c>
      <c r="I38" s="43">
        <v>13.4</v>
      </c>
      <c r="J38" s="43">
        <v>70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50</v>
      </c>
      <c r="F39" s="43">
        <v>40</v>
      </c>
      <c r="G39" s="43">
        <v>2.6</v>
      </c>
      <c r="H39" s="43">
        <v>36.1</v>
      </c>
      <c r="I39" s="43">
        <v>93.03</v>
      </c>
      <c r="J39" s="43">
        <v>852.4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820</v>
      </c>
      <c r="G42" s="19">
        <f t="shared" ref="G42" si="10">SUM(G33:G41)</f>
        <v>33.99</v>
      </c>
      <c r="H42" s="19">
        <f t="shared" ref="H42" si="11">SUM(H33:H41)</f>
        <v>68</v>
      </c>
      <c r="I42" s="19">
        <f t="shared" ref="I42" si="12">SUM(I33:I41)</f>
        <v>184.45</v>
      </c>
      <c r="J42" s="19">
        <f t="shared" ref="J42:L42" si="13">SUM(J33:J41)</f>
        <v>1657.1999999999998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1266</v>
      </c>
      <c r="G43" s="32">
        <f t="shared" ref="G43" si="14">G32+G42</f>
        <v>45.05</v>
      </c>
      <c r="H43" s="32">
        <f t="shared" ref="H43" si="15">H32+H42</f>
        <v>77.52</v>
      </c>
      <c r="I43" s="32">
        <f t="shared" ref="I43" si="16">I32+I42</f>
        <v>249.04999999999998</v>
      </c>
      <c r="J43" s="32">
        <f t="shared" ref="J43:L43" si="17">J32+J42</f>
        <v>2053.1999999999998</v>
      </c>
      <c r="K43" s="32"/>
      <c r="L43" s="32">
        <f t="shared" si="17"/>
        <v>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200</v>
      </c>
      <c r="G44" s="40">
        <v>4.5</v>
      </c>
      <c r="H44" s="40">
        <v>3.3</v>
      </c>
      <c r="I44" s="40">
        <v>13.7</v>
      </c>
      <c r="J44" s="40">
        <v>100</v>
      </c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3.6</v>
      </c>
      <c r="H46" s="43">
        <v>0.4</v>
      </c>
      <c r="I46" s="43">
        <v>18.7</v>
      </c>
      <c r="J46" s="43">
        <v>92</v>
      </c>
      <c r="K46" s="44"/>
      <c r="L46" s="43"/>
    </row>
    <row r="47" spans="1:12" ht="25.5" x14ac:dyDescent="0.25">
      <c r="A47" s="23"/>
      <c r="B47" s="15"/>
      <c r="C47" s="11"/>
      <c r="D47" s="7" t="s">
        <v>23</v>
      </c>
      <c r="E47" s="42" t="s">
        <v>61</v>
      </c>
      <c r="F47" s="43">
        <v>50</v>
      </c>
      <c r="G47" s="43">
        <v>3.08</v>
      </c>
      <c r="H47" s="43">
        <v>9.15</v>
      </c>
      <c r="I47" s="43">
        <v>7.53</v>
      </c>
      <c r="J47" s="43">
        <v>69.5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450</v>
      </c>
      <c r="G51" s="19">
        <f t="shared" ref="G51" si="18">SUM(G44:G50)</f>
        <v>11.18</v>
      </c>
      <c r="H51" s="19">
        <f t="shared" ref="H51" si="19">SUM(H44:H50)</f>
        <v>12.85</v>
      </c>
      <c r="I51" s="19">
        <f t="shared" ref="I51" si="20">SUM(I44:I50)</f>
        <v>39.93</v>
      </c>
      <c r="J51" s="19">
        <f t="shared" ref="J51:L51" si="21">SUM(J44:J50)</f>
        <v>261.5</v>
      </c>
      <c r="K51" s="25"/>
      <c r="L51" s="19">
        <f t="shared" si="21"/>
        <v>0</v>
      </c>
    </row>
    <row r="52" spans="1:12" ht="25.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62</v>
      </c>
      <c r="F52" s="43">
        <v>60</v>
      </c>
      <c r="G52" s="43">
        <v>0.78</v>
      </c>
      <c r="H52" s="43">
        <v>3.7</v>
      </c>
      <c r="I52" s="43">
        <v>15.5</v>
      </c>
      <c r="J52" s="43">
        <v>111</v>
      </c>
      <c r="K52" s="44"/>
      <c r="L52" s="43"/>
    </row>
    <row r="53" spans="1:12" ht="25.5" x14ac:dyDescent="0.25">
      <c r="A53" s="23"/>
      <c r="B53" s="15"/>
      <c r="C53" s="11"/>
      <c r="D53" s="7" t="s">
        <v>27</v>
      </c>
      <c r="E53" s="42" t="s">
        <v>63</v>
      </c>
      <c r="F53" s="43">
        <v>210</v>
      </c>
      <c r="G53" s="43">
        <v>4.4000000000000004</v>
      </c>
      <c r="H53" s="43">
        <v>24.8</v>
      </c>
      <c r="I53" s="43">
        <v>12</v>
      </c>
      <c r="J53" s="43">
        <v>350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64</v>
      </c>
      <c r="F54" s="43">
        <v>180</v>
      </c>
      <c r="G54" s="43">
        <v>17.2</v>
      </c>
      <c r="H54" s="43">
        <v>0</v>
      </c>
      <c r="I54" s="43">
        <v>21</v>
      </c>
      <c r="J54" s="43">
        <v>86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65</v>
      </c>
      <c r="F56" s="43">
        <v>200</v>
      </c>
      <c r="G56" s="43">
        <v>0.3</v>
      </c>
      <c r="H56" s="43">
        <v>0.5</v>
      </c>
      <c r="I56" s="43">
        <v>23.4</v>
      </c>
      <c r="J56" s="43">
        <v>115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50</v>
      </c>
      <c r="G57" s="43">
        <v>3.8</v>
      </c>
      <c r="H57" s="43">
        <v>0.5</v>
      </c>
      <c r="I57" s="43">
        <v>13.4</v>
      </c>
      <c r="J57" s="43">
        <v>70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50</v>
      </c>
      <c r="F58" s="43">
        <v>40</v>
      </c>
      <c r="G58" s="43">
        <v>2.6</v>
      </c>
      <c r="H58" s="43">
        <v>33.1</v>
      </c>
      <c r="I58" s="43">
        <v>88.9</v>
      </c>
      <c r="J58" s="43">
        <v>783.6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 t="s">
        <v>66</v>
      </c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2">SUM(G52:G60)</f>
        <v>29.080000000000002</v>
      </c>
      <c r="H61" s="19">
        <f t="shared" ref="H61" si="23">SUM(H52:H60)</f>
        <v>62.6</v>
      </c>
      <c r="I61" s="19">
        <f t="shared" ref="I61" si="24">SUM(I52:I60)</f>
        <v>174.20000000000002</v>
      </c>
      <c r="J61" s="19">
        <f t="shared" ref="J61:L61" si="25">SUM(J52:J60)</f>
        <v>1515.6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1190</v>
      </c>
      <c r="G62" s="32">
        <f t="shared" ref="G62" si="26">G51+G61</f>
        <v>40.260000000000005</v>
      </c>
      <c r="H62" s="32">
        <f t="shared" ref="H62" si="27">H51+H61</f>
        <v>75.45</v>
      </c>
      <c r="I62" s="32">
        <f t="shared" ref="I62" si="28">I51+I61</f>
        <v>214.13000000000002</v>
      </c>
      <c r="J62" s="32">
        <f t="shared" ref="J62:L62" si="29">J51+J61</f>
        <v>1777.1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>
        <v>160</v>
      </c>
      <c r="G63" s="40">
        <v>15.6</v>
      </c>
      <c r="H63" s="40">
        <v>2.9</v>
      </c>
      <c r="I63" s="40">
        <v>9.5</v>
      </c>
      <c r="J63" s="40">
        <v>78</v>
      </c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43</v>
      </c>
      <c r="F65" s="43">
        <v>200</v>
      </c>
      <c r="G65" s="43">
        <v>3</v>
      </c>
      <c r="H65" s="43">
        <v>0.4</v>
      </c>
      <c r="I65" s="43">
        <v>18.7</v>
      </c>
      <c r="J65" s="43">
        <v>92</v>
      </c>
      <c r="K65" s="44"/>
      <c r="L65" s="43"/>
    </row>
    <row r="66" spans="1:12" ht="25.5" x14ac:dyDescent="0.25">
      <c r="A66" s="23"/>
      <c r="B66" s="15"/>
      <c r="C66" s="11"/>
      <c r="D66" s="7" t="s">
        <v>23</v>
      </c>
      <c r="E66" s="42" t="s">
        <v>61</v>
      </c>
      <c r="F66" s="43">
        <v>50</v>
      </c>
      <c r="G66" s="43">
        <v>3.08</v>
      </c>
      <c r="H66" s="43">
        <v>1</v>
      </c>
      <c r="I66" s="43">
        <v>42.13</v>
      </c>
      <c r="J66" s="43">
        <v>250.26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410</v>
      </c>
      <c r="G70" s="19">
        <f t="shared" ref="G70" si="30">SUM(G63:G69)</f>
        <v>21.68</v>
      </c>
      <c r="H70" s="19">
        <f t="shared" ref="H70" si="31">SUM(H63:H69)</f>
        <v>4.3</v>
      </c>
      <c r="I70" s="19">
        <f t="shared" ref="I70" si="32">SUM(I63:I69)</f>
        <v>70.33</v>
      </c>
      <c r="J70" s="19">
        <f t="shared" ref="J70:L70" si="33">SUM(J63:J69)</f>
        <v>420.26</v>
      </c>
      <c r="K70" s="25"/>
      <c r="L70" s="19">
        <f t="shared" si="33"/>
        <v>0</v>
      </c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68</v>
      </c>
      <c r="F71" s="43">
        <v>60</v>
      </c>
      <c r="G71" s="43">
        <v>0.66</v>
      </c>
      <c r="H71" s="43">
        <v>6</v>
      </c>
      <c r="I71" s="43">
        <v>8.8000000000000007</v>
      </c>
      <c r="J71" s="43">
        <v>95.2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69</v>
      </c>
      <c r="F72" s="43">
        <v>210</v>
      </c>
      <c r="G72" s="43">
        <v>4.3</v>
      </c>
      <c r="H72" s="43">
        <v>17.62</v>
      </c>
      <c r="I72" s="43">
        <v>4.7699999999999996</v>
      </c>
      <c r="J72" s="43">
        <v>249.4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70</v>
      </c>
      <c r="F73" s="43">
        <v>100</v>
      </c>
      <c r="G73" s="43">
        <v>14.9</v>
      </c>
      <c r="H73" s="43">
        <v>4</v>
      </c>
      <c r="I73" s="43">
        <v>20</v>
      </c>
      <c r="J73" s="43">
        <v>135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71</v>
      </c>
      <c r="F74" s="43">
        <v>150</v>
      </c>
      <c r="G74" s="43">
        <v>4.5999999999999996</v>
      </c>
      <c r="H74" s="43">
        <v>0.2</v>
      </c>
      <c r="I74" s="43">
        <v>21.3</v>
      </c>
      <c r="J74" s="43">
        <v>95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72</v>
      </c>
      <c r="F75" s="43">
        <v>200</v>
      </c>
      <c r="G75" s="43">
        <v>0.1</v>
      </c>
      <c r="H75" s="43">
        <v>0</v>
      </c>
      <c r="I75" s="43">
        <v>17.2</v>
      </c>
      <c r="J75" s="43">
        <v>69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44</v>
      </c>
      <c r="F76" s="43">
        <v>60</v>
      </c>
      <c r="G76" s="43">
        <v>4.5</v>
      </c>
      <c r="H76" s="43">
        <v>0.5</v>
      </c>
      <c r="I76" s="43">
        <v>13.4</v>
      </c>
      <c r="J76" s="43">
        <v>70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50</v>
      </c>
      <c r="F77" s="43">
        <v>40</v>
      </c>
      <c r="G77" s="43">
        <v>2.6</v>
      </c>
      <c r="H77" s="43">
        <v>34.799999999999997</v>
      </c>
      <c r="I77" s="43">
        <v>89.43</v>
      </c>
      <c r="J77" s="43">
        <v>790.9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820</v>
      </c>
      <c r="G80" s="19">
        <f t="shared" ref="G80" si="34">SUM(G71:G79)</f>
        <v>31.660000000000004</v>
      </c>
      <c r="H80" s="19">
        <f t="shared" ref="H80" si="35">SUM(H71:H79)</f>
        <v>63.12</v>
      </c>
      <c r="I80" s="19">
        <f t="shared" ref="I80" si="36">SUM(I71:I79)</f>
        <v>174.90000000000003</v>
      </c>
      <c r="J80" s="19">
        <f t="shared" ref="J80:L80" si="37">SUM(J71:J79)</f>
        <v>1504.5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1230</v>
      </c>
      <c r="G81" s="32">
        <f t="shared" ref="G81" si="38">G70+G80</f>
        <v>53.34</v>
      </c>
      <c r="H81" s="32">
        <f t="shared" ref="H81" si="39">H70+H80</f>
        <v>67.42</v>
      </c>
      <c r="I81" s="32">
        <f t="shared" ref="I81" si="40">I70+I80</f>
        <v>245.23000000000002</v>
      </c>
      <c r="J81" s="32">
        <f t="shared" ref="J81:L81" si="41">J70+J80</f>
        <v>1924.76</v>
      </c>
      <c r="K81" s="32"/>
      <c r="L81" s="32">
        <f t="shared" si="41"/>
        <v>0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73</v>
      </c>
      <c r="F82" s="40">
        <v>200</v>
      </c>
      <c r="G82" s="40">
        <v>5</v>
      </c>
      <c r="H82" s="40">
        <v>7.25</v>
      </c>
      <c r="I82" s="40">
        <v>0.13</v>
      </c>
      <c r="J82" s="40">
        <v>66.06</v>
      </c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74</v>
      </c>
      <c r="F84" s="43">
        <v>205</v>
      </c>
      <c r="G84" s="43">
        <v>0.1</v>
      </c>
      <c r="H84" s="43">
        <v>0.4</v>
      </c>
      <c r="I84" s="43">
        <v>18.7</v>
      </c>
      <c r="J84" s="43">
        <v>92</v>
      </c>
      <c r="K84" s="44"/>
      <c r="L84" s="43"/>
    </row>
    <row r="85" spans="1:12" ht="25.5" x14ac:dyDescent="0.25">
      <c r="A85" s="23"/>
      <c r="B85" s="15"/>
      <c r="C85" s="11"/>
      <c r="D85" s="7" t="s">
        <v>23</v>
      </c>
      <c r="E85" s="42" t="s">
        <v>75</v>
      </c>
      <c r="F85" s="43">
        <v>50</v>
      </c>
      <c r="G85" s="43">
        <v>3.08</v>
      </c>
      <c r="H85" s="43">
        <v>0.6</v>
      </c>
      <c r="I85" s="43">
        <v>29</v>
      </c>
      <c r="J85" s="43">
        <v>128.6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455</v>
      </c>
      <c r="G89" s="19">
        <f t="shared" ref="G89" si="42">SUM(G82:G88)</f>
        <v>8.18</v>
      </c>
      <c r="H89" s="19">
        <f t="shared" ref="H89" si="43">SUM(H82:H88)</f>
        <v>8.25</v>
      </c>
      <c r="I89" s="19">
        <f t="shared" ref="I89" si="44">SUM(I82:I88)</f>
        <v>47.83</v>
      </c>
      <c r="J89" s="19">
        <f t="shared" ref="J89:L89" si="45">SUM(J82:J88)</f>
        <v>286.65999999999997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76</v>
      </c>
      <c r="F90" s="43">
        <v>60</v>
      </c>
      <c r="G90" s="43">
        <v>0.48</v>
      </c>
      <c r="H90" s="43">
        <v>4.7</v>
      </c>
      <c r="I90" s="43">
        <v>10.6</v>
      </c>
      <c r="J90" s="43">
        <v>97</v>
      </c>
      <c r="K90" s="44"/>
      <c r="L90" s="43"/>
    </row>
    <row r="91" spans="1:12" ht="25.5" x14ac:dyDescent="0.25">
      <c r="A91" s="23"/>
      <c r="B91" s="15"/>
      <c r="C91" s="11"/>
      <c r="D91" s="7" t="s">
        <v>27</v>
      </c>
      <c r="E91" s="42" t="s">
        <v>77</v>
      </c>
      <c r="F91" s="43">
        <v>210</v>
      </c>
      <c r="G91" s="43">
        <v>4.5</v>
      </c>
      <c r="H91" s="43">
        <v>21.96</v>
      </c>
      <c r="I91" s="43">
        <v>4.07</v>
      </c>
      <c r="J91" s="43">
        <v>300.3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78</v>
      </c>
      <c r="F92" s="43">
        <v>180</v>
      </c>
      <c r="G92" s="43">
        <v>14.13</v>
      </c>
      <c r="H92" s="43">
        <v>0</v>
      </c>
      <c r="I92" s="43">
        <v>16.2</v>
      </c>
      <c r="J92" s="43">
        <v>68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79</v>
      </c>
      <c r="F94" s="43">
        <v>200</v>
      </c>
      <c r="G94" s="43">
        <v>0.2</v>
      </c>
      <c r="H94" s="43">
        <v>0</v>
      </c>
      <c r="I94" s="43">
        <v>19.7</v>
      </c>
      <c r="J94" s="43">
        <v>79.599999999999994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44</v>
      </c>
      <c r="F95" s="43">
        <v>50</v>
      </c>
      <c r="G95" s="43">
        <v>3.8</v>
      </c>
      <c r="H95" s="43">
        <v>0.5</v>
      </c>
      <c r="I95" s="43">
        <v>13.4</v>
      </c>
      <c r="J95" s="43">
        <v>70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50</v>
      </c>
      <c r="F96" s="43">
        <v>200</v>
      </c>
      <c r="G96" s="43">
        <v>1</v>
      </c>
      <c r="H96" s="43">
        <v>0.5</v>
      </c>
      <c r="I96" s="43">
        <v>23.4</v>
      </c>
      <c r="J96" s="43">
        <v>115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900</v>
      </c>
      <c r="G99" s="19">
        <f t="shared" ref="G99" si="46">SUM(G90:G98)</f>
        <v>24.11</v>
      </c>
      <c r="H99" s="19">
        <f t="shared" ref="H99" si="47">SUM(H90:H98)</f>
        <v>27.66</v>
      </c>
      <c r="I99" s="19">
        <f t="shared" ref="I99" si="48">SUM(I90:I98)</f>
        <v>87.36999999999999</v>
      </c>
      <c r="J99" s="19">
        <f t="shared" ref="J99:L99" si="49">SUM(J90:J98)</f>
        <v>729.9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1355</v>
      </c>
      <c r="G100" s="32">
        <f t="shared" ref="G100" si="50">G89+G99</f>
        <v>32.29</v>
      </c>
      <c r="H100" s="32">
        <f t="shared" ref="H100" si="51">H89+H99</f>
        <v>35.909999999999997</v>
      </c>
      <c r="I100" s="32">
        <f t="shared" ref="I100" si="52">I89+I99</f>
        <v>135.19999999999999</v>
      </c>
      <c r="J100" s="32">
        <f t="shared" ref="J100:L100" si="53">J89+J99</f>
        <v>1016.56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80</v>
      </c>
      <c r="F101" s="40">
        <v>200</v>
      </c>
      <c r="G101" s="40">
        <v>5.3</v>
      </c>
      <c r="H101" s="40">
        <v>5.0999999999999996</v>
      </c>
      <c r="I101" s="40">
        <v>27.5</v>
      </c>
      <c r="J101" s="40">
        <v>178</v>
      </c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81</v>
      </c>
      <c r="F103" s="43">
        <v>200</v>
      </c>
      <c r="G103" s="43">
        <v>0.1</v>
      </c>
      <c r="H103" s="43">
        <v>0.4</v>
      </c>
      <c r="I103" s="43">
        <v>18.7</v>
      </c>
      <c r="J103" s="43">
        <v>92</v>
      </c>
      <c r="K103" s="44"/>
      <c r="L103" s="43"/>
    </row>
    <row r="104" spans="1:12" ht="25.5" x14ac:dyDescent="0.25">
      <c r="A104" s="23"/>
      <c r="B104" s="15"/>
      <c r="C104" s="11"/>
      <c r="D104" s="7" t="s">
        <v>23</v>
      </c>
      <c r="E104" s="42" t="s">
        <v>82</v>
      </c>
      <c r="F104" s="43">
        <v>46</v>
      </c>
      <c r="G104" s="43">
        <v>4.5599999999999996</v>
      </c>
      <c r="H104" s="43">
        <v>0.6</v>
      </c>
      <c r="I104" s="43">
        <v>24.5</v>
      </c>
      <c r="J104" s="43">
        <v>111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 t="s">
        <v>83</v>
      </c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446</v>
      </c>
      <c r="G108" s="19">
        <f t="shared" ref="G108:J108" si="54">SUM(G101:G107)</f>
        <v>9.9599999999999991</v>
      </c>
      <c r="H108" s="19">
        <f t="shared" si="54"/>
        <v>6.1</v>
      </c>
      <c r="I108" s="19">
        <f t="shared" si="54"/>
        <v>70.7</v>
      </c>
      <c r="J108" s="19">
        <f t="shared" si="54"/>
        <v>381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87</v>
      </c>
      <c r="F109" s="43">
        <v>60</v>
      </c>
      <c r="G109" s="43">
        <v>1</v>
      </c>
      <c r="H109" s="43">
        <v>4</v>
      </c>
      <c r="I109" s="43">
        <v>17.5</v>
      </c>
      <c r="J109" s="43">
        <v>115.2</v>
      </c>
      <c r="K109" s="44"/>
      <c r="L109" s="43"/>
    </row>
    <row r="110" spans="1:12" ht="25.5" x14ac:dyDescent="0.25">
      <c r="A110" s="23"/>
      <c r="B110" s="15"/>
      <c r="C110" s="11"/>
      <c r="D110" s="7" t="s">
        <v>27</v>
      </c>
      <c r="E110" s="42" t="s">
        <v>84</v>
      </c>
      <c r="F110" s="43">
        <v>210</v>
      </c>
      <c r="G110" s="43">
        <v>4.26</v>
      </c>
      <c r="H110" s="43">
        <v>22.32</v>
      </c>
      <c r="I110" s="43">
        <v>4.07</v>
      </c>
      <c r="J110" s="43">
        <v>300.3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85</v>
      </c>
      <c r="F111" s="43">
        <v>180</v>
      </c>
      <c r="G111" s="43">
        <v>13.32</v>
      </c>
      <c r="H111" s="43">
        <v>14.83</v>
      </c>
      <c r="I111" s="43">
        <v>31.1</v>
      </c>
      <c r="J111" s="43">
        <v>311.04000000000002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86</v>
      </c>
      <c r="F113" s="43">
        <v>200</v>
      </c>
      <c r="G113" s="43">
        <v>1</v>
      </c>
      <c r="H113" s="43">
        <v>0.5</v>
      </c>
      <c r="I113" s="43">
        <v>23.4</v>
      </c>
      <c r="J113" s="43">
        <v>115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44</v>
      </c>
      <c r="F114" s="43">
        <v>50</v>
      </c>
      <c r="G114" s="43">
        <v>3.8</v>
      </c>
      <c r="H114" s="43">
        <v>0.5</v>
      </c>
      <c r="I114" s="43">
        <v>13.4</v>
      </c>
      <c r="J114" s="43">
        <v>70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50</v>
      </c>
      <c r="F115" s="43">
        <v>40</v>
      </c>
      <c r="G115" s="43">
        <v>2.6</v>
      </c>
      <c r="H115" s="43">
        <v>42.15</v>
      </c>
      <c r="I115" s="43">
        <v>90.91</v>
      </c>
      <c r="J115" s="43">
        <v>966.74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25.98</v>
      </c>
      <c r="H118" s="19">
        <f t="shared" si="56"/>
        <v>84.3</v>
      </c>
      <c r="I118" s="19">
        <f t="shared" si="56"/>
        <v>180.38</v>
      </c>
      <c r="J118" s="19">
        <f t="shared" si="56"/>
        <v>1878.28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1186</v>
      </c>
      <c r="G119" s="32">
        <f t="shared" ref="G119" si="58">G108+G118</f>
        <v>35.94</v>
      </c>
      <c r="H119" s="32">
        <f t="shared" ref="H119" si="59">H108+H118</f>
        <v>90.399999999999991</v>
      </c>
      <c r="I119" s="32">
        <f t="shared" ref="I119" si="60">I108+I118</f>
        <v>251.07999999999998</v>
      </c>
      <c r="J119" s="32">
        <f t="shared" ref="J119:L119" si="61">J108+J118</f>
        <v>2259.2799999999997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88</v>
      </c>
      <c r="F120" s="40">
        <v>170</v>
      </c>
      <c r="G120" s="40">
        <v>26.75</v>
      </c>
      <c r="H120" s="40">
        <v>17.3</v>
      </c>
      <c r="I120" s="40">
        <v>29.3</v>
      </c>
      <c r="J120" s="40">
        <v>388.5</v>
      </c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43</v>
      </c>
      <c r="F122" s="43">
        <v>200</v>
      </c>
      <c r="G122" s="43">
        <v>3</v>
      </c>
      <c r="H122" s="43">
        <v>0.4</v>
      </c>
      <c r="I122" s="43">
        <v>18.7</v>
      </c>
      <c r="J122" s="43">
        <v>92</v>
      </c>
      <c r="K122" s="44"/>
      <c r="L122" s="43"/>
    </row>
    <row r="123" spans="1:12" ht="25.5" x14ac:dyDescent="0.25">
      <c r="A123" s="14"/>
      <c r="B123" s="15"/>
      <c r="C123" s="11"/>
      <c r="D123" s="7" t="s">
        <v>23</v>
      </c>
      <c r="E123" s="42" t="s">
        <v>89</v>
      </c>
      <c r="F123" s="43">
        <v>50</v>
      </c>
      <c r="G123" s="43">
        <v>5.6</v>
      </c>
      <c r="H123" s="43">
        <v>1.2</v>
      </c>
      <c r="I123" s="43">
        <v>29.4</v>
      </c>
      <c r="J123" s="43">
        <v>146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420</v>
      </c>
      <c r="G127" s="19">
        <f t="shared" ref="G127:J127" si="62">SUM(G120:G126)</f>
        <v>35.35</v>
      </c>
      <c r="H127" s="19">
        <f t="shared" si="62"/>
        <v>18.899999999999999</v>
      </c>
      <c r="I127" s="19">
        <f t="shared" si="62"/>
        <v>77.400000000000006</v>
      </c>
      <c r="J127" s="19">
        <f t="shared" si="62"/>
        <v>626.5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76</v>
      </c>
      <c r="F128" s="43">
        <v>60</v>
      </c>
      <c r="G128" s="43">
        <v>0.48</v>
      </c>
      <c r="H128" s="43">
        <v>6</v>
      </c>
      <c r="I128" s="43">
        <v>14.7</v>
      </c>
      <c r="J128" s="43">
        <v>122</v>
      </c>
      <c r="K128" s="44"/>
      <c r="L128" s="43"/>
    </row>
    <row r="129" spans="1:12" ht="25.5" x14ac:dyDescent="0.25">
      <c r="A129" s="14"/>
      <c r="B129" s="15"/>
      <c r="C129" s="11"/>
      <c r="D129" s="7" t="s">
        <v>27</v>
      </c>
      <c r="E129" s="42" t="s">
        <v>90</v>
      </c>
      <c r="F129" s="43">
        <v>210</v>
      </c>
      <c r="G129" s="43">
        <v>3.9</v>
      </c>
      <c r="H129" s="43">
        <v>15.4</v>
      </c>
      <c r="I129" s="43">
        <v>13.5</v>
      </c>
      <c r="J129" s="43">
        <v>237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91</v>
      </c>
      <c r="F130" s="43">
        <v>90</v>
      </c>
      <c r="G130" s="43">
        <v>16.100000000000001</v>
      </c>
      <c r="H130" s="43">
        <v>2.42</v>
      </c>
      <c r="I130" s="43">
        <v>18.329999999999998</v>
      </c>
      <c r="J130" s="43">
        <v>136.25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92</v>
      </c>
      <c r="F131" s="43">
        <v>150</v>
      </c>
      <c r="G131" s="43">
        <v>7.67</v>
      </c>
      <c r="H131" s="43">
        <v>0</v>
      </c>
      <c r="I131" s="43">
        <v>21.1</v>
      </c>
      <c r="J131" s="43">
        <v>88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74</v>
      </c>
      <c r="F132" s="43">
        <v>205</v>
      </c>
      <c r="G132" s="43">
        <v>0.1</v>
      </c>
      <c r="H132" s="43">
        <v>0.4</v>
      </c>
      <c r="I132" s="43">
        <v>18.7</v>
      </c>
      <c r="J132" s="43">
        <v>92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50</v>
      </c>
      <c r="G133" s="43">
        <v>3.8</v>
      </c>
      <c r="H133" s="43">
        <v>0.5</v>
      </c>
      <c r="I133" s="43">
        <v>13.4</v>
      </c>
      <c r="J133" s="43">
        <v>70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50</v>
      </c>
      <c r="F134" s="43">
        <v>40</v>
      </c>
      <c r="G134" s="43">
        <v>2.6</v>
      </c>
      <c r="H134" s="43">
        <v>24.72</v>
      </c>
      <c r="I134" s="43">
        <v>101.17</v>
      </c>
      <c r="J134" s="43">
        <v>784.85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805</v>
      </c>
      <c r="G137" s="19">
        <f t="shared" ref="G137:J137" si="64">SUM(G128:G136)</f>
        <v>34.65</v>
      </c>
      <c r="H137" s="19">
        <f t="shared" si="64"/>
        <v>49.44</v>
      </c>
      <c r="I137" s="19">
        <f t="shared" si="64"/>
        <v>200.9</v>
      </c>
      <c r="J137" s="19">
        <f t="shared" si="64"/>
        <v>1530.1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1225</v>
      </c>
      <c r="G138" s="32">
        <f t="shared" ref="G138" si="66">G127+G137</f>
        <v>70</v>
      </c>
      <c r="H138" s="32">
        <f t="shared" ref="H138" si="67">H127+H137</f>
        <v>68.34</v>
      </c>
      <c r="I138" s="32">
        <f t="shared" ref="I138" si="68">I127+I137</f>
        <v>278.3</v>
      </c>
      <c r="J138" s="32">
        <f t="shared" ref="J138:L138" si="69">J127+J137</f>
        <v>2156.6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93</v>
      </c>
      <c r="F139" s="40">
        <v>200</v>
      </c>
      <c r="G139" s="40">
        <v>7.2</v>
      </c>
      <c r="H139" s="40">
        <v>6.6</v>
      </c>
      <c r="I139" s="40">
        <v>29.3</v>
      </c>
      <c r="J139" s="40">
        <v>206</v>
      </c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52</v>
      </c>
      <c r="F141" s="43">
        <v>200</v>
      </c>
      <c r="G141" s="43">
        <v>1.5</v>
      </c>
      <c r="H141" s="43">
        <v>0.4</v>
      </c>
      <c r="I141" s="43">
        <v>18.7</v>
      </c>
      <c r="J141" s="43">
        <v>92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94</v>
      </c>
      <c r="F142" s="43">
        <v>50</v>
      </c>
      <c r="G142" s="43">
        <v>5.6</v>
      </c>
      <c r="H142" s="43">
        <v>1.2</v>
      </c>
      <c r="I142" s="43">
        <v>29.4</v>
      </c>
      <c r="J142" s="43">
        <v>146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450</v>
      </c>
      <c r="G146" s="19">
        <f t="shared" ref="G146:J146" si="70">SUM(G139:G145)</f>
        <v>14.299999999999999</v>
      </c>
      <c r="H146" s="19">
        <f t="shared" si="70"/>
        <v>8.1999999999999993</v>
      </c>
      <c r="I146" s="19">
        <f t="shared" si="70"/>
        <v>77.400000000000006</v>
      </c>
      <c r="J146" s="19">
        <f t="shared" si="70"/>
        <v>444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76</v>
      </c>
      <c r="F147" s="43">
        <v>60</v>
      </c>
      <c r="G147" s="43">
        <v>0.48</v>
      </c>
      <c r="H147" s="43">
        <v>2.4</v>
      </c>
      <c r="I147" s="43">
        <v>6</v>
      </c>
      <c r="J147" s="43">
        <v>54.4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95</v>
      </c>
      <c r="F148" s="43">
        <v>200</v>
      </c>
      <c r="G148" s="43">
        <v>1.5</v>
      </c>
      <c r="H148" s="43">
        <v>2.2000000000000002</v>
      </c>
      <c r="I148" s="43">
        <v>0.02</v>
      </c>
      <c r="J148" s="43">
        <v>30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96</v>
      </c>
      <c r="F149" s="43">
        <v>180</v>
      </c>
      <c r="G149" s="43">
        <v>4.2</v>
      </c>
      <c r="H149" s="43">
        <v>11.8</v>
      </c>
      <c r="I149" s="43">
        <v>8.1999999999999993</v>
      </c>
      <c r="J149" s="43">
        <v>113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97</v>
      </c>
      <c r="F150" s="43">
        <v>200</v>
      </c>
      <c r="G150" s="43">
        <v>7.2</v>
      </c>
      <c r="H150" s="43">
        <v>4.0999999999999996</v>
      </c>
      <c r="I150" s="43">
        <v>13</v>
      </c>
      <c r="J150" s="43">
        <v>119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98</v>
      </c>
      <c r="F151" s="43">
        <v>100</v>
      </c>
      <c r="G151" s="43">
        <v>14.2</v>
      </c>
      <c r="H151" s="43">
        <v>13.9</v>
      </c>
      <c r="I151" s="43">
        <v>6.4</v>
      </c>
      <c r="J151" s="43">
        <v>207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200</v>
      </c>
      <c r="G152" s="43">
        <v>0</v>
      </c>
      <c r="H152" s="43">
        <v>0.5</v>
      </c>
      <c r="I152" s="43">
        <v>23.4</v>
      </c>
      <c r="J152" s="43">
        <v>115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50</v>
      </c>
      <c r="F153" s="43">
        <v>40</v>
      </c>
      <c r="G153" s="43">
        <v>2.6</v>
      </c>
      <c r="H153" s="43">
        <v>35.4</v>
      </c>
      <c r="I153" s="43">
        <v>71.86</v>
      </c>
      <c r="J153" s="43">
        <v>718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980</v>
      </c>
      <c r="G156" s="19">
        <f t="shared" ref="G156:J156" si="72">SUM(G147:G155)</f>
        <v>30.18</v>
      </c>
      <c r="H156" s="19">
        <f t="shared" si="72"/>
        <v>70.3</v>
      </c>
      <c r="I156" s="19">
        <f t="shared" si="72"/>
        <v>128.88</v>
      </c>
      <c r="J156" s="19">
        <f t="shared" si="72"/>
        <v>1356.4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1430</v>
      </c>
      <c r="G157" s="32">
        <f t="shared" ref="G157" si="74">G146+G156</f>
        <v>44.48</v>
      </c>
      <c r="H157" s="32">
        <f t="shared" ref="H157" si="75">H146+H156</f>
        <v>78.5</v>
      </c>
      <c r="I157" s="32">
        <f t="shared" ref="I157" si="76">I146+I156</f>
        <v>206.28</v>
      </c>
      <c r="J157" s="32">
        <f t="shared" ref="J157:L157" si="77">J146+J156</f>
        <v>1800.4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99</v>
      </c>
      <c r="F158" s="40">
        <v>200</v>
      </c>
      <c r="G158" s="40">
        <v>6</v>
      </c>
      <c r="H158" s="40">
        <v>3.3</v>
      </c>
      <c r="I158" s="40">
        <v>13.7</v>
      </c>
      <c r="J158" s="40">
        <v>100</v>
      </c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60</v>
      </c>
      <c r="F160" s="43">
        <v>200</v>
      </c>
      <c r="G160" s="43">
        <v>3.6</v>
      </c>
      <c r="H160" s="43">
        <v>0.4</v>
      </c>
      <c r="I160" s="43">
        <v>18.7</v>
      </c>
      <c r="J160" s="43">
        <v>92</v>
      </c>
      <c r="K160" s="44"/>
      <c r="L160" s="43"/>
    </row>
    <row r="161" spans="1:12" ht="25.5" x14ac:dyDescent="0.25">
      <c r="A161" s="23"/>
      <c r="B161" s="15"/>
      <c r="C161" s="11"/>
      <c r="D161" s="7" t="s">
        <v>23</v>
      </c>
      <c r="E161" s="42" t="s">
        <v>100</v>
      </c>
      <c r="F161" s="43">
        <v>50</v>
      </c>
      <c r="G161" s="43">
        <v>5.6</v>
      </c>
      <c r="H161" s="43">
        <v>4.5999999999999996</v>
      </c>
      <c r="I161" s="43">
        <v>7.4</v>
      </c>
      <c r="J161" s="43">
        <v>104.5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450</v>
      </c>
      <c r="G165" s="19">
        <f t="shared" ref="G165:J165" si="78">SUM(G158:G164)</f>
        <v>15.2</v>
      </c>
      <c r="H165" s="19">
        <f t="shared" si="78"/>
        <v>8.2999999999999989</v>
      </c>
      <c r="I165" s="19">
        <f t="shared" si="78"/>
        <v>39.799999999999997</v>
      </c>
      <c r="J165" s="19">
        <f t="shared" si="78"/>
        <v>296.5</v>
      </c>
      <c r="K165" s="25"/>
      <c r="L165" s="19">
        <f t="shared" ref="L165" si="79">SUM(L158:L164)</f>
        <v>0</v>
      </c>
    </row>
    <row r="166" spans="1:12" ht="25.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101</v>
      </c>
      <c r="F166" s="43">
        <v>200</v>
      </c>
      <c r="G166" s="43">
        <v>2.2999999999999998</v>
      </c>
      <c r="H166" s="43">
        <v>1.92</v>
      </c>
      <c r="I166" s="43">
        <v>7.0000000000000007E-2</v>
      </c>
      <c r="J166" s="43">
        <v>28.3</v>
      </c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102</v>
      </c>
      <c r="F167" s="43">
        <v>210</v>
      </c>
      <c r="G167" s="43">
        <v>4.7</v>
      </c>
      <c r="H167" s="43">
        <v>23</v>
      </c>
      <c r="I167" s="43">
        <v>19.27</v>
      </c>
      <c r="J167" s="43">
        <v>413.3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103</v>
      </c>
      <c r="F168" s="43">
        <v>100</v>
      </c>
      <c r="G168" s="43">
        <v>18.3</v>
      </c>
      <c r="H168" s="43">
        <v>4.2</v>
      </c>
      <c r="I168" s="43">
        <v>20.6</v>
      </c>
      <c r="J168" s="43">
        <v>133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57</v>
      </c>
      <c r="F169" s="43">
        <v>150</v>
      </c>
      <c r="G169" s="43">
        <v>3.1</v>
      </c>
      <c r="H169" s="43">
        <v>0.1</v>
      </c>
      <c r="I169" s="43">
        <v>17.899999999999999</v>
      </c>
      <c r="J169" s="43">
        <v>74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43</v>
      </c>
      <c r="F170" s="43">
        <v>200</v>
      </c>
      <c r="G170" s="43">
        <v>3</v>
      </c>
      <c r="H170" s="43">
        <v>0.4</v>
      </c>
      <c r="I170" s="43">
        <v>18.7</v>
      </c>
      <c r="J170" s="43">
        <v>92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44</v>
      </c>
      <c r="F171" s="43">
        <v>50</v>
      </c>
      <c r="G171" s="43">
        <v>3.8</v>
      </c>
      <c r="H171" s="43">
        <v>0.5</v>
      </c>
      <c r="I171" s="43">
        <v>13.4</v>
      </c>
      <c r="J171" s="43">
        <v>70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50</v>
      </c>
      <c r="F172" s="43">
        <v>40</v>
      </c>
      <c r="G172" s="43">
        <v>2.6</v>
      </c>
      <c r="H172" s="43">
        <v>38.56</v>
      </c>
      <c r="I172" s="43">
        <v>106.57</v>
      </c>
      <c r="J172" s="43">
        <v>756.3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950</v>
      </c>
      <c r="G175" s="19">
        <f t="shared" ref="G175:J175" si="80">SUM(G166:G174)</f>
        <v>37.800000000000004</v>
      </c>
      <c r="H175" s="19">
        <f t="shared" si="80"/>
        <v>68.680000000000007</v>
      </c>
      <c r="I175" s="19">
        <f t="shared" si="80"/>
        <v>196.51</v>
      </c>
      <c r="J175" s="19">
        <f t="shared" si="80"/>
        <v>1566.9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1400</v>
      </c>
      <c r="G176" s="32">
        <f t="shared" ref="G176" si="82">G165+G175</f>
        <v>53</v>
      </c>
      <c r="H176" s="32">
        <f t="shared" ref="H176" si="83">H165+H175</f>
        <v>76.98</v>
      </c>
      <c r="I176" s="32">
        <f t="shared" ref="I176" si="84">I165+I175</f>
        <v>236.31</v>
      </c>
      <c r="J176" s="32">
        <f t="shared" ref="J176:L176" si="85">J165+J175</f>
        <v>1863.4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104</v>
      </c>
      <c r="F177" s="40">
        <v>200</v>
      </c>
      <c r="G177" s="40">
        <v>6.4</v>
      </c>
      <c r="H177" s="40">
        <v>1.6</v>
      </c>
      <c r="I177" s="40">
        <v>14.4</v>
      </c>
      <c r="J177" s="40">
        <v>66</v>
      </c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52</v>
      </c>
      <c r="F179" s="43">
        <v>200</v>
      </c>
      <c r="G179" s="43">
        <v>1.5</v>
      </c>
      <c r="H179" s="43">
        <v>0.4</v>
      </c>
      <c r="I179" s="43">
        <v>18.7</v>
      </c>
      <c r="J179" s="43">
        <v>92</v>
      </c>
      <c r="K179" s="44"/>
      <c r="L179" s="43"/>
    </row>
    <row r="180" spans="1:12" ht="25.5" x14ac:dyDescent="0.25">
      <c r="A180" s="23"/>
      <c r="B180" s="15"/>
      <c r="C180" s="11"/>
      <c r="D180" s="7" t="s">
        <v>23</v>
      </c>
      <c r="E180" s="42" t="s">
        <v>105</v>
      </c>
      <c r="F180" s="43">
        <v>47</v>
      </c>
      <c r="G180" s="43">
        <v>4.82</v>
      </c>
      <c r="H180" s="43">
        <v>9.14</v>
      </c>
      <c r="I180" s="43">
        <v>0.13</v>
      </c>
      <c r="J180" s="43">
        <v>90.56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447</v>
      </c>
      <c r="G184" s="19">
        <f t="shared" ref="G184:J184" si="86">SUM(G177:G183)</f>
        <v>12.72</v>
      </c>
      <c r="H184" s="19">
        <f t="shared" si="86"/>
        <v>11.14</v>
      </c>
      <c r="I184" s="19">
        <f t="shared" si="86"/>
        <v>33.230000000000004</v>
      </c>
      <c r="J184" s="19">
        <f t="shared" si="86"/>
        <v>248.56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106</v>
      </c>
      <c r="F185" s="43">
        <v>60</v>
      </c>
      <c r="G185" s="43">
        <v>1.2</v>
      </c>
      <c r="H185" s="43">
        <v>4.5</v>
      </c>
      <c r="I185" s="43">
        <v>16.7</v>
      </c>
      <c r="J185" s="43">
        <v>131.19999999999999</v>
      </c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107</v>
      </c>
      <c r="F186" s="43">
        <v>210</v>
      </c>
      <c r="G186" s="43">
        <v>4.32</v>
      </c>
      <c r="H186" s="43">
        <v>14.5</v>
      </c>
      <c r="I186" s="43">
        <v>242</v>
      </c>
      <c r="J186" s="43">
        <v>225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108</v>
      </c>
      <c r="F187" s="43">
        <v>200</v>
      </c>
      <c r="G187" s="43">
        <v>19.8</v>
      </c>
      <c r="H187" s="43">
        <v>0.1</v>
      </c>
      <c r="I187" s="43">
        <v>19.600000000000001</v>
      </c>
      <c r="J187" s="43">
        <v>88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109</v>
      </c>
      <c r="F189" s="43">
        <v>200</v>
      </c>
      <c r="G189" s="43">
        <v>0.9</v>
      </c>
      <c r="H189" s="43">
        <v>0.5</v>
      </c>
      <c r="I189" s="43">
        <v>23.4</v>
      </c>
      <c r="J189" s="43">
        <v>115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50</v>
      </c>
      <c r="G190" s="43">
        <v>3.8</v>
      </c>
      <c r="H190" s="43">
        <v>0.5</v>
      </c>
      <c r="I190" s="43">
        <v>13.4</v>
      </c>
      <c r="J190" s="43">
        <v>70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50</v>
      </c>
      <c r="F191" s="43">
        <v>40</v>
      </c>
      <c r="G191" s="43">
        <v>2.6</v>
      </c>
      <c r="H191" s="43">
        <v>25.5</v>
      </c>
      <c r="I191" s="43">
        <v>80.12</v>
      </c>
      <c r="J191" s="43">
        <v>700.6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32.619999999999997</v>
      </c>
      <c r="H194" s="19">
        <f t="shared" si="88"/>
        <v>45.6</v>
      </c>
      <c r="I194" s="19">
        <f t="shared" si="88"/>
        <v>395.21999999999997</v>
      </c>
      <c r="J194" s="19">
        <f t="shared" si="88"/>
        <v>1329.8000000000002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1207</v>
      </c>
      <c r="G195" s="32">
        <f t="shared" ref="G195" si="90">G184+G194</f>
        <v>45.339999999999996</v>
      </c>
      <c r="H195" s="32">
        <f t="shared" ref="H195" si="91">H184+H194</f>
        <v>56.74</v>
      </c>
      <c r="I195" s="32">
        <f t="shared" ref="I195" si="92">I184+I194</f>
        <v>428.45</v>
      </c>
      <c r="J195" s="32">
        <f t="shared" ref="J195:L195" si="93">J184+J194</f>
        <v>1578.3600000000001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1277.9000000000001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46.417999999999999</v>
      </c>
      <c r="H196" s="34">
        <f t="shared" si="94"/>
        <v>68.602000000000004</v>
      </c>
      <c r="I196" s="34">
        <f t="shared" si="94"/>
        <v>252.18099999999995</v>
      </c>
      <c r="J196" s="34">
        <f t="shared" si="94"/>
        <v>1853.066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Sosnovskoe</cp:lastModifiedBy>
  <dcterms:created xsi:type="dcterms:W3CDTF">2022-05-16T14:23:56Z</dcterms:created>
  <dcterms:modified xsi:type="dcterms:W3CDTF">2026-01-27T08:40:03Z</dcterms:modified>
</cp:coreProperties>
</file>